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Uchwały 2024\Uchwały zmiany budżetu 2024\19 CZERWIEC\zmiana uchwały budżetowej\"/>
    </mc:Choice>
  </mc:AlternateContent>
  <xr:revisionPtr revIDLastSave="0" documentId="13_ncr:1_{774DCE65-2A22-4124-A76B-0ABA2BBCDB26}" xr6:coauthVersionLast="47" xr6:coauthVersionMax="47" xr10:uidLastSave="{00000000-0000-0000-0000-000000000000}"/>
  <bookViews>
    <workbookView xWindow="-120" yWindow="-120" windowWidth="29040" windowHeight="15720" xr2:uid="{808918B9-9D28-40B8-9DA9-B8FDB9A7777F}"/>
  </bookViews>
  <sheets>
    <sheet name="Załącznik Nr 2" sheetId="1" r:id="rId1"/>
  </sheets>
  <definedNames>
    <definedName name="_xlnm.Print_Area" localSheetId="0">'Załącznik Nr 2'!$A$1:$J$25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J24" i="1"/>
  <c r="J23" i="1"/>
  <c r="J22" i="1"/>
  <c r="J21" i="1"/>
  <c r="J20" i="1"/>
  <c r="H20" i="1"/>
  <c r="G20" i="1"/>
  <c r="G25" i="1" s="1"/>
  <c r="E20" i="1"/>
  <c r="D20" i="1"/>
  <c r="J19" i="1"/>
  <c r="J18" i="1"/>
  <c r="J25" i="1" s="1"/>
  <c r="H18" i="1"/>
  <c r="J17" i="1"/>
  <c r="J16" i="1"/>
  <c r="H16" i="1"/>
  <c r="H25" i="1" s="1"/>
  <c r="E16" i="1"/>
  <c r="D16" i="1"/>
  <c r="D25" i="1" s="1"/>
</calcChain>
</file>

<file path=xl/sharedStrings.xml><?xml version="1.0" encoding="utf-8"?>
<sst xmlns="http://schemas.openxmlformats.org/spreadsheetml/2006/main" count="72" uniqueCount="39">
  <si>
    <t>Załacznik Nr 2</t>
  </si>
  <si>
    <t>PLAN PRZYCHODÓW I KOSZTÓW SAMORZĄDOWEGO ZAKŁADU BUDŻETOWEGO W ROKU 2024</t>
  </si>
  <si>
    <t>Lp.</t>
  </si>
  <si>
    <t>Wyszczególnienie</t>
  </si>
  <si>
    <t>Nr podziałki</t>
  </si>
  <si>
    <t>Stan środków obrotowych na początek roku budżetowego</t>
  </si>
  <si>
    <t>Przychody</t>
  </si>
  <si>
    <t>Koszty</t>
  </si>
  <si>
    <t>Stan środków obrotowych na koniec roku budżetowego</t>
  </si>
  <si>
    <t>Ogółem</t>
  </si>
  <si>
    <t>W tym dotacja z budżetu</t>
  </si>
  <si>
    <t>w tym: wpłata do budżetu nadwyżki środków obrotowych (§  2370)</t>
  </si>
  <si>
    <t xml:space="preserve">§ </t>
  </si>
  <si>
    <t>Kwota</t>
  </si>
  <si>
    <t>Gminny Zakład Gospodarki Komunalnej w Czarnej</t>
  </si>
  <si>
    <t>1.</t>
  </si>
  <si>
    <t>Wytwarzanie i zaopatrywanie w energię elektryczną, gaz i wodę</t>
  </si>
  <si>
    <t xml:space="preserve"> -</t>
  </si>
  <si>
    <t>1.1</t>
  </si>
  <si>
    <t>Dostarczanie wody</t>
  </si>
  <si>
    <t>2.</t>
  </si>
  <si>
    <t>Transport i łączność</t>
  </si>
  <si>
    <t xml:space="preserve"> 2.1</t>
  </si>
  <si>
    <t>Pozostała działalność</t>
  </si>
  <si>
    <t>3.</t>
  </si>
  <si>
    <t>Gospodarka komunalna i ochrona środowiska</t>
  </si>
  <si>
    <t>-</t>
  </si>
  <si>
    <t>3.1</t>
  </si>
  <si>
    <t>Gospodarka ściekowa i ochrona wód</t>
  </si>
  <si>
    <t>3.2</t>
  </si>
  <si>
    <t>Utrzymanie zieleni w mastach i gminach</t>
  </si>
  <si>
    <t>3.3</t>
  </si>
  <si>
    <t>Schroniska dla zwierząt</t>
  </si>
  <si>
    <t xml:space="preserve"> - </t>
  </si>
  <si>
    <t>3.4</t>
  </si>
  <si>
    <t>Zakłady gospodarki komunalnej</t>
  </si>
  <si>
    <t>z dnia 19 czerwca 2024 roku</t>
  </si>
  <si>
    <t xml:space="preserve">do Uchwały Nr </t>
  </si>
  <si>
    <t>Rady Gminy Czarna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</si>
</sst>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4"/>
      <name val="Times New Roman"/>
      <family val="1"/>
      <charset val="238"/>
    </font>
    <font>
      <b/>
      <sz val="13"/>
      <name val="Arial CE"/>
      <family val="2"/>
      <charset val="238"/>
    </font>
    <font>
      <sz val="8"/>
      <name val="Arial CE"/>
      <family val="2"/>
      <charset val="238"/>
    </font>
    <font>
      <b/>
      <sz val="12"/>
      <name val="Times New Roman"/>
      <family val="1"/>
      <charset val="238"/>
    </font>
    <font>
      <sz val="6"/>
      <name val="Arial CE"/>
      <family val="2"/>
      <charset val="238"/>
    </font>
    <font>
      <sz val="12"/>
      <name val="Times New Roman"/>
      <family val="1"/>
      <charset val="238"/>
    </font>
    <font>
      <b/>
      <sz val="10"/>
      <name val="Arial CE"/>
      <charset val="238"/>
    </font>
    <font>
      <sz val="10"/>
      <color rgb="FFC00000"/>
      <name val="Arial CE"/>
      <charset val="238"/>
    </font>
    <font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top"/>
    </xf>
    <xf numFmtId="0" fontId="7" fillId="3" borderId="19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1" fontId="6" fillId="0" borderId="24" xfId="0" applyNumberFormat="1" applyFont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3" borderId="24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1" fontId="8" fillId="0" borderId="16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6" fillId="3" borderId="16" xfId="0" applyNumberFormat="1" applyFont="1" applyFill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left" vertical="center"/>
    </xf>
    <xf numFmtId="16" fontId="8" fillId="0" borderId="18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" fontId="8" fillId="0" borderId="10" xfId="0" applyNumberFormat="1" applyFont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justify" vertical="center" wrapText="1"/>
    </xf>
    <xf numFmtId="4" fontId="6" fillId="3" borderId="24" xfId="0" applyNumberFormat="1" applyFont="1" applyFill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4" fontId="8" fillId="3" borderId="16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1" fontId="8" fillId="0" borderId="8" xfId="0" applyNumberFormat="1" applyFont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vertical="center"/>
    </xf>
    <xf numFmtId="3" fontId="8" fillId="0" borderId="27" xfId="0" applyNumberFormat="1" applyFont="1" applyBorder="1" applyAlignment="1">
      <alignment horizontal="right" vertical="center"/>
    </xf>
    <xf numFmtId="49" fontId="8" fillId="0" borderId="18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3" fontId="8" fillId="3" borderId="10" xfId="0" applyNumberFormat="1" applyFont="1" applyFill="1" applyBorder="1" applyAlignment="1">
      <alignment horizontal="center" vertical="center"/>
    </xf>
    <xf numFmtId="4" fontId="6" fillId="2" borderId="24" xfId="0" applyNumberFormat="1" applyFont="1" applyFill="1" applyBorder="1" applyAlignment="1">
      <alignment horizontal="right" vertical="center"/>
    </xf>
    <xf numFmtId="3" fontId="6" fillId="2" borderId="24" xfId="0" applyNumberFormat="1" applyFont="1" applyFill="1" applyBorder="1" applyAlignment="1">
      <alignment horizontal="right" vertical="center"/>
    </xf>
    <xf numFmtId="3" fontId="6" fillId="2" borderId="24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7FDB-0DD7-4B53-9A56-2F35EF3DFC53}">
  <sheetPr>
    <pageSetUpPr autoPageBreaks="0"/>
  </sheetPr>
  <dimension ref="A1:J30"/>
  <sheetViews>
    <sheetView tabSelected="1" workbookViewId="0">
      <selection activeCell="H5" sqref="H5"/>
    </sheetView>
  </sheetViews>
  <sheetFormatPr defaultRowHeight="12.75" x14ac:dyDescent="0.2"/>
  <cols>
    <col min="1" max="1" width="4.7109375" customWidth="1"/>
    <col min="2" max="2" width="37.28515625" customWidth="1"/>
    <col min="3" max="4" width="14.28515625" customWidth="1"/>
    <col min="5" max="5" width="13.42578125" customWidth="1"/>
    <col min="6" max="6" width="9" customWidth="1"/>
    <col min="7" max="7" width="11" customWidth="1"/>
    <col min="8" max="8" width="13.28515625" customWidth="1"/>
    <col min="9" max="9" width="21" customWidth="1"/>
    <col min="10" max="10" width="13.5703125" customWidth="1"/>
    <col min="257" max="257" width="4.7109375" customWidth="1"/>
    <col min="258" max="258" width="35.28515625" customWidth="1"/>
    <col min="259" max="260" width="14.28515625" customWidth="1"/>
    <col min="261" max="261" width="13.42578125" customWidth="1"/>
    <col min="262" max="262" width="9" customWidth="1"/>
    <col min="263" max="263" width="11" customWidth="1"/>
    <col min="264" max="264" width="13.28515625" customWidth="1"/>
    <col min="265" max="265" width="19.42578125" customWidth="1"/>
    <col min="266" max="266" width="13.5703125" customWidth="1"/>
    <col min="513" max="513" width="4.7109375" customWidth="1"/>
    <col min="514" max="514" width="35.28515625" customWidth="1"/>
    <col min="515" max="516" width="14.28515625" customWidth="1"/>
    <col min="517" max="517" width="13.42578125" customWidth="1"/>
    <col min="518" max="518" width="9" customWidth="1"/>
    <col min="519" max="519" width="11" customWidth="1"/>
    <col min="520" max="520" width="13.28515625" customWidth="1"/>
    <col min="521" max="521" width="19.42578125" customWidth="1"/>
    <col min="522" max="522" width="13.5703125" customWidth="1"/>
    <col min="769" max="769" width="4.7109375" customWidth="1"/>
    <col min="770" max="770" width="35.28515625" customWidth="1"/>
    <col min="771" max="772" width="14.28515625" customWidth="1"/>
    <col min="773" max="773" width="13.42578125" customWidth="1"/>
    <col min="774" max="774" width="9" customWidth="1"/>
    <col min="775" max="775" width="11" customWidth="1"/>
    <col min="776" max="776" width="13.28515625" customWidth="1"/>
    <col min="777" max="777" width="19.42578125" customWidth="1"/>
    <col min="778" max="778" width="13.5703125" customWidth="1"/>
    <col min="1025" max="1025" width="4.7109375" customWidth="1"/>
    <col min="1026" max="1026" width="35.28515625" customWidth="1"/>
    <col min="1027" max="1028" width="14.28515625" customWidth="1"/>
    <col min="1029" max="1029" width="13.42578125" customWidth="1"/>
    <col min="1030" max="1030" width="9" customWidth="1"/>
    <col min="1031" max="1031" width="11" customWidth="1"/>
    <col min="1032" max="1032" width="13.28515625" customWidth="1"/>
    <col min="1033" max="1033" width="19.42578125" customWidth="1"/>
    <col min="1034" max="1034" width="13.5703125" customWidth="1"/>
    <col min="1281" max="1281" width="4.7109375" customWidth="1"/>
    <col min="1282" max="1282" width="35.28515625" customWidth="1"/>
    <col min="1283" max="1284" width="14.28515625" customWidth="1"/>
    <col min="1285" max="1285" width="13.42578125" customWidth="1"/>
    <col min="1286" max="1286" width="9" customWidth="1"/>
    <col min="1287" max="1287" width="11" customWidth="1"/>
    <col min="1288" max="1288" width="13.28515625" customWidth="1"/>
    <col min="1289" max="1289" width="19.42578125" customWidth="1"/>
    <col min="1290" max="1290" width="13.5703125" customWidth="1"/>
    <col min="1537" max="1537" width="4.7109375" customWidth="1"/>
    <col min="1538" max="1538" width="35.28515625" customWidth="1"/>
    <col min="1539" max="1540" width="14.28515625" customWidth="1"/>
    <col min="1541" max="1541" width="13.42578125" customWidth="1"/>
    <col min="1542" max="1542" width="9" customWidth="1"/>
    <col min="1543" max="1543" width="11" customWidth="1"/>
    <col min="1544" max="1544" width="13.28515625" customWidth="1"/>
    <col min="1545" max="1545" width="19.42578125" customWidth="1"/>
    <col min="1546" max="1546" width="13.5703125" customWidth="1"/>
    <col min="1793" max="1793" width="4.7109375" customWidth="1"/>
    <col min="1794" max="1794" width="35.28515625" customWidth="1"/>
    <col min="1795" max="1796" width="14.28515625" customWidth="1"/>
    <col min="1797" max="1797" width="13.42578125" customWidth="1"/>
    <col min="1798" max="1798" width="9" customWidth="1"/>
    <col min="1799" max="1799" width="11" customWidth="1"/>
    <col min="1800" max="1800" width="13.28515625" customWidth="1"/>
    <col min="1801" max="1801" width="19.42578125" customWidth="1"/>
    <col min="1802" max="1802" width="13.5703125" customWidth="1"/>
    <col min="2049" max="2049" width="4.7109375" customWidth="1"/>
    <col min="2050" max="2050" width="35.28515625" customWidth="1"/>
    <col min="2051" max="2052" width="14.28515625" customWidth="1"/>
    <col min="2053" max="2053" width="13.42578125" customWidth="1"/>
    <col min="2054" max="2054" width="9" customWidth="1"/>
    <col min="2055" max="2055" width="11" customWidth="1"/>
    <col min="2056" max="2056" width="13.28515625" customWidth="1"/>
    <col min="2057" max="2057" width="19.42578125" customWidth="1"/>
    <col min="2058" max="2058" width="13.5703125" customWidth="1"/>
    <col min="2305" max="2305" width="4.7109375" customWidth="1"/>
    <col min="2306" max="2306" width="35.28515625" customWidth="1"/>
    <col min="2307" max="2308" width="14.28515625" customWidth="1"/>
    <col min="2309" max="2309" width="13.42578125" customWidth="1"/>
    <col min="2310" max="2310" width="9" customWidth="1"/>
    <col min="2311" max="2311" width="11" customWidth="1"/>
    <col min="2312" max="2312" width="13.28515625" customWidth="1"/>
    <col min="2313" max="2313" width="19.42578125" customWidth="1"/>
    <col min="2314" max="2314" width="13.5703125" customWidth="1"/>
    <col min="2561" max="2561" width="4.7109375" customWidth="1"/>
    <col min="2562" max="2562" width="35.28515625" customWidth="1"/>
    <col min="2563" max="2564" width="14.28515625" customWidth="1"/>
    <col min="2565" max="2565" width="13.42578125" customWidth="1"/>
    <col min="2566" max="2566" width="9" customWidth="1"/>
    <col min="2567" max="2567" width="11" customWidth="1"/>
    <col min="2568" max="2568" width="13.28515625" customWidth="1"/>
    <col min="2569" max="2569" width="19.42578125" customWidth="1"/>
    <col min="2570" max="2570" width="13.5703125" customWidth="1"/>
    <col min="2817" max="2817" width="4.7109375" customWidth="1"/>
    <col min="2818" max="2818" width="35.28515625" customWidth="1"/>
    <col min="2819" max="2820" width="14.28515625" customWidth="1"/>
    <col min="2821" max="2821" width="13.42578125" customWidth="1"/>
    <col min="2822" max="2822" width="9" customWidth="1"/>
    <col min="2823" max="2823" width="11" customWidth="1"/>
    <col min="2824" max="2824" width="13.28515625" customWidth="1"/>
    <col min="2825" max="2825" width="19.42578125" customWidth="1"/>
    <col min="2826" max="2826" width="13.5703125" customWidth="1"/>
    <col min="3073" max="3073" width="4.7109375" customWidth="1"/>
    <col min="3074" max="3074" width="35.28515625" customWidth="1"/>
    <col min="3075" max="3076" width="14.28515625" customWidth="1"/>
    <col min="3077" max="3077" width="13.42578125" customWidth="1"/>
    <col min="3078" max="3078" width="9" customWidth="1"/>
    <col min="3079" max="3079" width="11" customWidth="1"/>
    <col min="3080" max="3080" width="13.28515625" customWidth="1"/>
    <col min="3081" max="3081" width="19.42578125" customWidth="1"/>
    <col min="3082" max="3082" width="13.5703125" customWidth="1"/>
    <col min="3329" max="3329" width="4.7109375" customWidth="1"/>
    <col min="3330" max="3330" width="35.28515625" customWidth="1"/>
    <col min="3331" max="3332" width="14.28515625" customWidth="1"/>
    <col min="3333" max="3333" width="13.42578125" customWidth="1"/>
    <col min="3334" max="3334" width="9" customWidth="1"/>
    <col min="3335" max="3335" width="11" customWidth="1"/>
    <col min="3336" max="3336" width="13.28515625" customWidth="1"/>
    <col min="3337" max="3337" width="19.42578125" customWidth="1"/>
    <col min="3338" max="3338" width="13.5703125" customWidth="1"/>
    <col min="3585" max="3585" width="4.7109375" customWidth="1"/>
    <col min="3586" max="3586" width="35.28515625" customWidth="1"/>
    <col min="3587" max="3588" width="14.28515625" customWidth="1"/>
    <col min="3589" max="3589" width="13.42578125" customWidth="1"/>
    <col min="3590" max="3590" width="9" customWidth="1"/>
    <col min="3591" max="3591" width="11" customWidth="1"/>
    <col min="3592" max="3592" width="13.28515625" customWidth="1"/>
    <col min="3593" max="3593" width="19.42578125" customWidth="1"/>
    <col min="3594" max="3594" width="13.5703125" customWidth="1"/>
    <col min="3841" max="3841" width="4.7109375" customWidth="1"/>
    <col min="3842" max="3842" width="35.28515625" customWidth="1"/>
    <col min="3843" max="3844" width="14.28515625" customWidth="1"/>
    <col min="3845" max="3845" width="13.42578125" customWidth="1"/>
    <col min="3846" max="3846" width="9" customWidth="1"/>
    <col min="3847" max="3847" width="11" customWidth="1"/>
    <col min="3848" max="3848" width="13.28515625" customWidth="1"/>
    <col min="3849" max="3849" width="19.42578125" customWidth="1"/>
    <col min="3850" max="3850" width="13.5703125" customWidth="1"/>
    <col min="4097" max="4097" width="4.7109375" customWidth="1"/>
    <col min="4098" max="4098" width="35.28515625" customWidth="1"/>
    <col min="4099" max="4100" width="14.28515625" customWidth="1"/>
    <col min="4101" max="4101" width="13.42578125" customWidth="1"/>
    <col min="4102" max="4102" width="9" customWidth="1"/>
    <col min="4103" max="4103" width="11" customWidth="1"/>
    <col min="4104" max="4104" width="13.28515625" customWidth="1"/>
    <col min="4105" max="4105" width="19.42578125" customWidth="1"/>
    <col min="4106" max="4106" width="13.5703125" customWidth="1"/>
    <col min="4353" max="4353" width="4.7109375" customWidth="1"/>
    <col min="4354" max="4354" width="35.28515625" customWidth="1"/>
    <col min="4355" max="4356" width="14.28515625" customWidth="1"/>
    <col min="4357" max="4357" width="13.42578125" customWidth="1"/>
    <col min="4358" max="4358" width="9" customWidth="1"/>
    <col min="4359" max="4359" width="11" customWidth="1"/>
    <col min="4360" max="4360" width="13.28515625" customWidth="1"/>
    <col min="4361" max="4361" width="19.42578125" customWidth="1"/>
    <col min="4362" max="4362" width="13.5703125" customWidth="1"/>
    <col min="4609" max="4609" width="4.7109375" customWidth="1"/>
    <col min="4610" max="4610" width="35.28515625" customWidth="1"/>
    <col min="4611" max="4612" width="14.28515625" customWidth="1"/>
    <col min="4613" max="4613" width="13.42578125" customWidth="1"/>
    <col min="4614" max="4614" width="9" customWidth="1"/>
    <col min="4615" max="4615" width="11" customWidth="1"/>
    <col min="4616" max="4616" width="13.28515625" customWidth="1"/>
    <col min="4617" max="4617" width="19.42578125" customWidth="1"/>
    <col min="4618" max="4618" width="13.5703125" customWidth="1"/>
    <col min="4865" max="4865" width="4.7109375" customWidth="1"/>
    <col min="4866" max="4866" width="35.28515625" customWidth="1"/>
    <col min="4867" max="4868" width="14.28515625" customWidth="1"/>
    <col min="4869" max="4869" width="13.42578125" customWidth="1"/>
    <col min="4870" max="4870" width="9" customWidth="1"/>
    <col min="4871" max="4871" width="11" customWidth="1"/>
    <col min="4872" max="4872" width="13.28515625" customWidth="1"/>
    <col min="4873" max="4873" width="19.42578125" customWidth="1"/>
    <col min="4874" max="4874" width="13.5703125" customWidth="1"/>
    <col min="5121" max="5121" width="4.7109375" customWidth="1"/>
    <col min="5122" max="5122" width="35.28515625" customWidth="1"/>
    <col min="5123" max="5124" width="14.28515625" customWidth="1"/>
    <col min="5125" max="5125" width="13.42578125" customWidth="1"/>
    <col min="5126" max="5126" width="9" customWidth="1"/>
    <col min="5127" max="5127" width="11" customWidth="1"/>
    <col min="5128" max="5128" width="13.28515625" customWidth="1"/>
    <col min="5129" max="5129" width="19.42578125" customWidth="1"/>
    <col min="5130" max="5130" width="13.5703125" customWidth="1"/>
    <col min="5377" max="5377" width="4.7109375" customWidth="1"/>
    <col min="5378" max="5378" width="35.28515625" customWidth="1"/>
    <col min="5379" max="5380" width="14.28515625" customWidth="1"/>
    <col min="5381" max="5381" width="13.42578125" customWidth="1"/>
    <col min="5382" max="5382" width="9" customWidth="1"/>
    <col min="5383" max="5383" width="11" customWidth="1"/>
    <col min="5384" max="5384" width="13.28515625" customWidth="1"/>
    <col min="5385" max="5385" width="19.42578125" customWidth="1"/>
    <col min="5386" max="5386" width="13.5703125" customWidth="1"/>
    <col min="5633" max="5633" width="4.7109375" customWidth="1"/>
    <col min="5634" max="5634" width="35.28515625" customWidth="1"/>
    <col min="5635" max="5636" width="14.28515625" customWidth="1"/>
    <col min="5637" max="5637" width="13.42578125" customWidth="1"/>
    <col min="5638" max="5638" width="9" customWidth="1"/>
    <col min="5639" max="5639" width="11" customWidth="1"/>
    <col min="5640" max="5640" width="13.28515625" customWidth="1"/>
    <col min="5641" max="5641" width="19.42578125" customWidth="1"/>
    <col min="5642" max="5642" width="13.5703125" customWidth="1"/>
    <col min="5889" max="5889" width="4.7109375" customWidth="1"/>
    <col min="5890" max="5890" width="35.28515625" customWidth="1"/>
    <col min="5891" max="5892" width="14.28515625" customWidth="1"/>
    <col min="5893" max="5893" width="13.42578125" customWidth="1"/>
    <col min="5894" max="5894" width="9" customWidth="1"/>
    <col min="5895" max="5895" width="11" customWidth="1"/>
    <col min="5896" max="5896" width="13.28515625" customWidth="1"/>
    <col min="5897" max="5897" width="19.42578125" customWidth="1"/>
    <col min="5898" max="5898" width="13.5703125" customWidth="1"/>
    <col min="6145" max="6145" width="4.7109375" customWidth="1"/>
    <col min="6146" max="6146" width="35.28515625" customWidth="1"/>
    <col min="6147" max="6148" width="14.28515625" customWidth="1"/>
    <col min="6149" max="6149" width="13.42578125" customWidth="1"/>
    <col min="6150" max="6150" width="9" customWidth="1"/>
    <col min="6151" max="6151" width="11" customWidth="1"/>
    <col min="6152" max="6152" width="13.28515625" customWidth="1"/>
    <col min="6153" max="6153" width="19.42578125" customWidth="1"/>
    <col min="6154" max="6154" width="13.5703125" customWidth="1"/>
    <col min="6401" max="6401" width="4.7109375" customWidth="1"/>
    <col min="6402" max="6402" width="35.28515625" customWidth="1"/>
    <col min="6403" max="6404" width="14.28515625" customWidth="1"/>
    <col min="6405" max="6405" width="13.42578125" customWidth="1"/>
    <col min="6406" max="6406" width="9" customWidth="1"/>
    <col min="6407" max="6407" width="11" customWidth="1"/>
    <col min="6408" max="6408" width="13.28515625" customWidth="1"/>
    <col min="6409" max="6409" width="19.42578125" customWidth="1"/>
    <col min="6410" max="6410" width="13.5703125" customWidth="1"/>
    <col min="6657" max="6657" width="4.7109375" customWidth="1"/>
    <col min="6658" max="6658" width="35.28515625" customWidth="1"/>
    <col min="6659" max="6660" width="14.28515625" customWidth="1"/>
    <col min="6661" max="6661" width="13.42578125" customWidth="1"/>
    <col min="6662" max="6662" width="9" customWidth="1"/>
    <col min="6663" max="6663" width="11" customWidth="1"/>
    <col min="6664" max="6664" width="13.28515625" customWidth="1"/>
    <col min="6665" max="6665" width="19.42578125" customWidth="1"/>
    <col min="6666" max="6666" width="13.5703125" customWidth="1"/>
    <col min="6913" max="6913" width="4.7109375" customWidth="1"/>
    <col min="6914" max="6914" width="35.28515625" customWidth="1"/>
    <col min="6915" max="6916" width="14.28515625" customWidth="1"/>
    <col min="6917" max="6917" width="13.42578125" customWidth="1"/>
    <col min="6918" max="6918" width="9" customWidth="1"/>
    <col min="6919" max="6919" width="11" customWidth="1"/>
    <col min="6920" max="6920" width="13.28515625" customWidth="1"/>
    <col min="6921" max="6921" width="19.42578125" customWidth="1"/>
    <col min="6922" max="6922" width="13.5703125" customWidth="1"/>
    <col min="7169" max="7169" width="4.7109375" customWidth="1"/>
    <col min="7170" max="7170" width="35.28515625" customWidth="1"/>
    <col min="7171" max="7172" width="14.28515625" customWidth="1"/>
    <col min="7173" max="7173" width="13.42578125" customWidth="1"/>
    <col min="7174" max="7174" width="9" customWidth="1"/>
    <col min="7175" max="7175" width="11" customWidth="1"/>
    <col min="7176" max="7176" width="13.28515625" customWidth="1"/>
    <col min="7177" max="7177" width="19.42578125" customWidth="1"/>
    <col min="7178" max="7178" width="13.5703125" customWidth="1"/>
    <col min="7425" max="7425" width="4.7109375" customWidth="1"/>
    <col min="7426" max="7426" width="35.28515625" customWidth="1"/>
    <col min="7427" max="7428" width="14.28515625" customWidth="1"/>
    <col min="7429" max="7429" width="13.42578125" customWidth="1"/>
    <col min="7430" max="7430" width="9" customWidth="1"/>
    <col min="7431" max="7431" width="11" customWidth="1"/>
    <col min="7432" max="7432" width="13.28515625" customWidth="1"/>
    <col min="7433" max="7433" width="19.42578125" customWidth="1"/>
    <col min="7434" max="7434" width="13.5703125" customWidth="1"/>
    <col min="7681" max="7681" width="4.7109375" customWidth="1"/>
    <col min="7682" max="7682" width="35.28515625" customWidth="1"/>
    <col min="7683" max="7684" width="14.28515625" customWidth="1"/>
    <col min="7685" max="7685" width="13.42578125" customWidth="1"/>
    <col min="7686" max="7686" width="9" customWidth="1"/>
    <col min="7687" max="7687" width="11" customWidth="1"/>
    <col min="7688" max="7688" width="13.28515625" customWidth="1"/>
    <col min="7689" max="7689" width="19.42578125" customWidth="1"/>
    <col min="7690" max="7690" width="13.5703125" customWidth="1"/>
    <col min="7937" max="7937" width="4.7109375" customWidth="1"/>
    <col min="7938" max="7938" width="35.28515625" customWidth="1"/>
    <col min="7939" max="7940" width="14.28515625" customWidth="1"/>
    <col min="7941" max="7941" width="13.42578125" customWidth="1"/>
    <col min="7942" max="7942" width="9" customWidth="1"/>
    <col min="7943" max="7943" width="11" customWidth="1"/>
    <col min="7944" max="7944" width="13.28515625" customWidth="1"/>
    <col min="7945" max="7945" width="19.42578125" customWidth="1"/>
    <col min="7946" max="7946" width="13.5703125" customWidth="1"/>
    <col min="8193" max="8193" width="4.7109375" customWidth="1"/>
    <col min="8194" max="8194" width="35.28515625" customWidth="1"/>
    <col min="8195" max="8196" width="14.28515625" customWidth="1"/>
    <col min="8197" max="8197" width="13.42578125" customWidth="1"/>
    <col min="8198" max="8198" width="9" customWidth="1"/>
    <col min="8199" max="8199" width="11" customWidth="1"/>
    <col min="8200" max="8200" width="13.28515625" customWidth="1"/>
    <col min="8201" max="8201" width="19.42578125" customWidth="1"/>
    <col min="8202" max="8202" width="13.5703125" customWidth="1"/>
    <col min="8449" max="8449" width="4.7109375" customWidth="1"/>
    <col min="8450" max="8450" width="35.28515625" customWidth="1"/>
    <col min="8451" max="8452" width="14.28515625" customWidth="1"/>
    <col min="8453" max="8453" width="13.42578125" customWidth="1"/>
    <col min="8454" max="8454" width="9" customWidth="1"/>
    <col min="8455" max="8455" width="11" customWidth="1"/>
    <col min="8456" max="8456" width="13.28515625" customWidth="1"/>
    <col min="8457" max="8457" width="19.42578125" customWidth="1"/>
    <col min="8458" max="8458" width="13.5703125" customWidth="1"/>
    <col min="8705" max="8705" width="4.7109375" customWidth="1"/>
    <col min="8706" max="8706" width="35.28515625" customWidth="1"/>
    <col min="8707" max="8708" width="14.28515625" customWidth="1"/>
    <col min="8709" max="8709" width="13.42578125" customWidth="1"/>
    <col min="8710" max="8710" width="9" customWidth="1"/>
    <col min="8711" max="8711" width="11" customWidth="1"/>
    <col min="8712" max="8712" width="13.28515625" customWidth="1"/>
    <col min="8713" max="8713" width="19.42578125" customWidth="1"/>
    <col min="8714" max="8714" width="13.5703125" customWidth="1"/>
    <col min="8961" max="8961" width="4.7109375" customWidth="1"/>
    <col min="8962" max="8962" width="35.28515625" customWidth="1"/>
    <col min="8963" max="8964" width="14.28515625" customWidth="1"/>
    <col min="8965" max="8965" width="13.42578125" customWidth="1"/>
    <col min="8966" max="8966" width="9" customWidth="1"/>
    <col min="8967" max="8967" width="11" customWidth="1"/>
    <col min="8968" max="8968" width="13.28515625" customWidth="1"/>
    <col min="8969" max="8969" width="19.42578125" customWidth="1"/>
    <col min="8970" max="8970" width="13.5703125" customWidth="1"/>
    <col min="9217" max="9217" width="4.7109375" customWidth="1"/>
    <col min="9218" max="9218" width="35.28515625" customWidth="1"/>
    <col min="9219" max="9220" width="14.28515625" customWidth="1"/>
    <col min="9221" max="9221" width="13.42578125" customWidth="1"/>
    <col min="9222" max="9222" width="9" customWidth="1"/>
    <col min="9223" max="9223" width="11" customWidth="1"/>
    <col min="9224" max="9224" width="13.28515625" customWidth="1"/>
    <col min="9225" max="9225" width="19.42578125" customWidth="1"/>
    <col min="9226" max="9226" width="13.5703125" customWidth="1"/>
    <col min="9473" max="9473" width="4.7109375" customWidth="1"/>
    <col min="9474" max="9474" width="35.28515625" customWidth="1"/>
    <col min="9475" max="9476" width="14.28515625" customWidth="1"/>
    <col min="9477" max="9477" width="13.42578125" customWidth="1"/>
    <col min="9478" max="9478" width="9" customWidth="1"/>
    <col min="9479" max="9479" width="11" customWidth="1"/>
    <col min="9480" max="9480" width="13.28515625" customWidth="1"/>
    <col min="9481" max="9481" width="19.42578125" customWidth="1"/>
    <col min="9482" max="9482" width="13.5703125" customWidth="1"/>
    <col min="9729" max="9729" width="4.7109375" customWidth="1"/>
    <col min="9730" max="9730" width="35.28515625" customWidth="1"/>
    <col min="9731" max="9732" width="14.28515625" customWidth="1"/>
    <col min="9733" max="9733" width="13.42578125" customWidth="1"/>
    <col min="9734" max="9734" width="9" customWidth="1"/>
    <col min="9735" max="9735" width="11" customWidth="1"/>
    <col min="9736" max="9736" width="13.28515625" customWidth="1"/>
    <col min="9737" max="9737" width="19.42578125" customWidth="1"/>
    <col min="9738" max="9738" width="13.5703125" customWidth="1"/>
    <col min="9985" max="9985" width="4.7109375" customWidth="1"/>
    <col min="9986" max="9986" width="35.28515625" customWidth="1"/>
    <col min="9987" max="9988" width="14.28515625" customWidth="1"/>
    <col min="9989" max="9989" width="13.42578125" customWidth="1"/>
    <col min="9990" max="9990" width="9" customWidth="1"/>
    <col min="9991" max="9991" width="11" customWidth="1"/>
    <col min="9992" max="9992" width="13.28515625" customWidth="1"/>
    <col min="9993" max="9993" width="19.42578125" customWidth="1"/>
    <col min="9994" max="9994" width="13.5703125" customWidth="1"/>
    <col min="10241" max="10241" width="4.7109375" customWidth="1"/>
    <col min="10242" max="10242" width="35.28515625" customWidth="1"/>
    <col min="10243" max="10244" width="14.28515625" customWidth="1"/>
    <col min="10245" max="10245" width="13.42578125" customWidth="1"/>
    <col min="10246" max="10246" width="9" customWidth="1"/>
    <col min="10247" max="10247" width="11" customWidth="1"/>
    <col min="10248" max="10248" width="13.28515625" customWidth="1"/>
    <col min="10249" max="10249" width="19.42578125" customWidth="1"/>
    <col min="10250" max="10250" width="13.5703125" customWidth="1"/>
    <col min="10497" max="10497" width="4.7109375" customWidth="1"/>
    <col min="10498" max="10498" width="35.28515625" customWidth="1"/>
    <col min="10499" max="10500" width="14.28515625" customWidth="1"/>
    <col min="10501" max="10501" width="13.42578125" customWidth="1"/>
    <col min="10502" max="10502" width="9" customWidth="1"/>
    <col min="10503" max="10503" width="11" customWidth="1"/>
    <col min="10504" max="10504" width="13.28515625" customWidth="1"/>
    <col min="10505" max="10505" width="19.42578125" customWidth="1"/>
    <col min="10506" max="10506" width="13.5703125" customWidth="1"/>
    <col min="10753" max="10753" width="4.7109375" customWidth="1"/>
    <col min="10754" max="10754" width="35.28515625" customWidth="1"/>
    <col min="10755" max="10756" width="14.28515625" customWidth="1"/>
    <col min="10757" max="10757" width="13.42578125" customWidth="1"/>
    <col min="10758" max="10758" width="9" customWidth="1"/>
    <col min="10759" max="10759" width="11" customWidth="1"/>
    <col min="10760" max="10760" width="13.28515625" customWidth="1"/>
    <col min="10761" max="10761" width="19.42578125" customWidth="1"/>
    <col min="10762" max="10762" width="13.5703125" customWidth="1"/>
    <col min="11009" max="11009" width="4.7109375" customWidth="1"/>
    <col min="11010" max="11010" width="35.28515625" customWidth="1"/>
    <col min="11011" max="11012" width="14.28515625" customWidth="1"/>
    <col min="11013" max="11013" width="13.42578125" customWidth="1"/>
    <col min="11014" max="11014" width="9" customWidth="1"/>
    <col min="11015" max="11015" width="11" customWidth="1"/>
    <col min="11016" max="11016" width="13.28515625" customWidth="1"/>
    <col min="11017" max="11017" width="19.42578125" customWidth="1"/>
    <col min="11018" max="11018" width="13.5703125" customWidth="1"/>
    <col min="11265" max="11265" width="4.7109375" customWidth="1"/>
    <col min="11266" max="11266" width="35.28515625" customWidth="1"/>
    <col min="11267" max="11268" width="14.28515625" customWidth="1"/>
    <col min="11269" max="11269" width="13.42578125" customWidth="1"/>
    <col min="11270" max="11270" width="9" customWidth="1"/>
    <col min="11271" max="11271" width="11" customWidth="1"/>
    <col min="11272" max="11272" width="13.28515625" customWidth="1"/>
    <col min="11273" max="11273" width="19.42578125" customWidth="1"/>
    <col min="11274" max="11274" width="13.5703125" customWidth="1"/>
    <col min="11521" max="11521" width="4.7109375" customWidth="1"/>
    <col min="11522" max="11522" width="35.28515625" customWidth="1"/>
    <col min="11523" max="11524" width="14.28515625" customWidth="1"/>
    <col min="11525" max="11525" width="13.42578125" customWidth="1"/>
    <col min="11526" max="11526" width="9" customWidth="1"/>
    <col min="11527" max="11527" width="11" customWidth="1"/>
    <col min="11528" max="11528" width="13.28515625" customWidth="1"/>
    <col min="11529" max="11529" width="19.42578125" customWidth="1"/>
    <col min="11530" max="11530" width="13.5703125" customWidth="1"/>
    <col min="11777" max="11777" width="4.7109375" customWidth="1"/>
    <col min="11778" max="11778" width="35.28515625" customWidth="1"/>
    <col min="11779" max="11780" width="14.28515625" customWidth="1"/>
    <col min="11781" max="11781" width="13.42578125" customWidth="1"/>
    <col min="11782" max="11782" width="9" customWidth="1"/>
    <col min="11783" max="11783" width="11" customWidth="1"/>
    <col min="11784" max="11784" width="13.28515625" customWidth="1"/>
    <col min="11785" max="11785" width="19.42578125" customWidth="1"/>
    <col min="11786" max="11786" width="13.5703125" customWidth="1"/>
    <col min="12033" max="12033" width="4.7109375" customWidth="1"/>
    <col min="12034" max="12034" width="35.28515625" customWidth="1"/>
    <col min="12035" max="12036" width="14.28515625" customWidth="1"/>
    <col min="12037" max="12037" width="13.42578125" customWidth="1"/>
    <col min="12038" max="12038" width="9" customWidth="1"/>
    <col min="12039" max="12039" width="11" customWidth="1"/>
    <col min="12040" max="12040" width="13.28515625" customWidth="1"/>
    <col min="12041" max="12041" width="19.42578125" customWidth="1"/>
    <col min="12042" max="12042" width="13.5703125" customWidth="1"/>
    <col min="12289" max="12289" width="4.7109375" customWidth="1"/>
    <col min="12290" max="12290" width="35.28515625" customWidth="1"/>
    <col min="12291" max="12292" width="14.28515625" customWidth="1"/>
    <col min="12293" max="12293" width="13.42578125" customWidth="1"/>
    <col min="12294" max="12294" width="9" customWidth="1"/>
    <col min="12295" max="12295" width="11" customWidth="1"/>
    <col min="12296" max="12296" width="13.28515625" customWidth="1"/>
    <col min="12297" max="12297" width="19.42578125" customWidth="1"/>
    <col min="12298" max="12298" width="13.5703125" customWidth="1"/>
    <col min="12545" max="12545" width="4.7109375" customWidth="1"/>
    <col min="12546" max="12546" width="35.28515625" customWidth="1"/>
    <col min="12547" max="12548" width="14.28515625" customWidth="1"/>
    <col min="12549" max="12549" width="13.42578125" customWidth="1"/>
    <col min="12550" max="12550" width="9" customWidth="1"/>
    <col min="12551" max="12551" width="11" customWidth="1"/>
    <col min="12552" max="12552" width="13.28515625" customWidth="1"/>
    <col min="12553" max="12553" width="19.42578125" customWidth="1"/>
    <col min="12554" max="12554" width="13.5703125" customWidth="1"/>
    <col min="12801" max="12801" width="4.7109375" customWidth="1"/>
    <col min="12802" max="12802" width="35.28515625" customWidth="1"/>
    <col min="12803" max="12804" width="14.28515625" customWidth="1"/>
    <col min="12805" max="12805" width="13.42578125" customWidth="1"/>
    <col min="12806" max="12806" width="9" customWidth="1"/>
    <col min="12807" max="12807" width="11" customWidth="1"/>
    <col min="12808" max="12808" width="13.28515625" customWidth="1"/>
    <col min="12809" max="12809" width="19.42578125" customWidth="1"/>
    <col min="12810" max="12810" width="13.5703125" customWidth="1"/>
    <col min="13057" max="13057" width="4.7109375" customWidth="1"/>
    <col min="13058" max="13058" width="35.28515625" customWidth="1"/>
    <col min="13059" max="13060" width="14.28515625" customWidth="1"/>
    <col min="13061" max="13061" width="13.42578125" customWidth="1"/>
    <col min="13062" max="13062" width="9" customWidth="1"/>
    <col min="13063" max="13063" width="11" customWidth="1"/>
    <col min="13064" max="13064" width="13.28515625" customWidth="1"/>
    <col min="13065" max="13065" width="19.42578125" customWidth="1"/>
    <col min="13066" max="13066" width="13.5703125" customWidth="1"/>
    <col min="13313" max="13313" width="4.7109375" customWidth="1"/>
    <col min="13314" max="13314" width="35.28515625" customWidth="1"/>
    <col min="13315" max="13316" width="14.28515625" customWidth="1"/>
    <col min="13317" max="13317" width="13.42578125" customWidth="1"/>
    <col min="13318" max="13318" width="9" customWidth="1"/>
    <col min="13319" max="13319" width="11" customWidth="1"/>
    <col min="13320" max="13320" width="13.28515625" customWidth="1"/>
    <col min="13321" max="13321" width="19.42578125" customWidth="1"/>
    <col min="13322" max="13322" width="13.5703125" customWidth="1"/>
    <col min="13569" max="13569" width="4.7109375" customWidth="1"/>
    <col min="13570" max="13570" width="35.28515625" customWidth="1"/>
    <col min="13571" max="13572" width="14.28515625" customWidth="1"/>
    <col min="13573" max="13573" width="13.42578125" customWidth="1"/>
    <col min="13574" max="13574" width="9" customWidth="1"/>
    <col min="13575" max="13575" width="11" customWidth="1"/>
    <col min="13576" max="13576" width="13.28515625" customWidth="1"/>
    <col min="13577" max="13577" width="19.42578125" customWidth="1"/>
    <col min="13578" max="13578" width="13.5703125" customWidth="1"/>
    <col min="13825" max="13825" width="4.7109375" customWidth="1"/>
    <col min="13826" max="13826" width="35.28515625" customWidth="1"/>
    <col min="13827" max="13828" width="14.28515625" customWidth="1"/>
    <col min="13829" max="13829" width="13.42578125" customWidth="1"/>
    <col min="13830" max="13830" width="9" customWidth="1"/>
    <col min="13831" max="13831" width="11" customWidth="1"/>
    <col min="13832" max="13832" width="13.28515625" customWidth="1"/>
    <col min="13833" max="13833" width="19.42578125" customWidth="1"/>
    <col min="13834" max="13834" width="13.5703125" customWidth="1"/>
    <col min="14081" max="14081" width="4.7109375" customWidth="1"/>
    <col min="14082" max="14082" width="35.28515625" customWidth="1"/>
    <col min="14083" max="14084" width="14.28515625" customWidth="1"/>
    <col min="14085" max="14085" width="13.42578125" customWidth="1"/>
    <col min="14086" max="14086" width="9" customWidth="1"/>
    <col min="14087" max="14087" width="11" customWidth="1"/>
    <col min="14088" max="14088" width="13.28515625" customWidth="1"/>
    <col min="14089" max="14089" width="19.42578125" customWidth="1"/>
    <col min="14090" max="14090" width="13.5703125" customWidth="1"/>
    <col min="14337" max="14337" width="4.7109375" customWidth="1"/>
    <col min="14338" max="14338" width="35.28515625" customWidth="1"/>
    <col min="14339" max="14340" width="14.28515625" customWidth="1"/>
    <col min="14341" max="14341" width="13.42578125" customWidth="1"/>
    <col min="14342" max="14342" width="9" customWidth="1"/>
    <col min="14343" max="14343" width="11" customWidth="1"/>
    <col min="14344" max="14344" width="13.28515625" customWidth="1"/>
    <col min="14345" max="14345" width="19.42578125" customWidth="1"/>
    <col min="14346" max="14346" width="13.5703125" customWidth="1"/>
    <col min="14593" max="14593" width="4.7109375" customWidth="1"/>
    <col min="14594" max="14594" width="35.28515625" customWidth="1"/>
    <col min="14595" max="14596" width="14.28515625" customWidth="1"/>
    <col min="14597" max="14597" width="13.42578125" customWidth="1"/>
    <col min="14598" max="14598" width="9" customWidth="1"/>
    <col min="14599" max="14599" width="11" customWidth="1"/>
    <col min="14600" max="14600" width="13.28515625" customWidth="1"/>
    <col min="14601" max="14601" width="19.42578125" customWidth="1"/>
    <col min="14602" max="14602" width="13.5703125" customWidth="1"/>
    <col min="14849" max="14849" width="4.7109375" customWidth="1"/>
    <col min="14850" max="14850" width="35.28515625" customWidth="1"/>
    <col min="14851" max="14852" width="14.28515625" customWidth="1"/>
    <col min="14853" max="14853" width="13.42578125" customWidth="1"/>
    <col min="14854" max="14854" width="9" customWidth="1"/>
    <col min="14855" max="14855" width="11" customWidth="1"/>
    <col min="14856" max="14856" width="13.28515625" customWidth="1"/>
    <col min="14857" max="14857" width="19.42578125" customWidth="1"/>
    <col min="14858" max="14858" width="13.5703125" customWidth="1"/>
    <col min="15105" max="15105" width="4.7109375" customWidth="1"/>
    <col min="15106" max="15106" width="35.28515625" customWidth="1"/>
    <col min="15107" max="15108" width="14.28515625" customWidth="1"/>
    <col min="15109" max="15109" width="13.42578125" customWidth="1"/>
    <col min="15110" max="15110" width="9" customWidth="1"/>
    <col min="15111" max="15111" width="11" customWidth="1"/>
    <col min="15112" max="15112" width="13.28515625" customWidth="1"/>
    <col min="15113" max="15113" width="19.42578125" customWidth="1"/>
    <col min="15114" max="15114" width="13.5703125" customWidth="1"/>
    <col min="15361" max="15361" width="4.7109375" customWidth="1"/>
    <col min="15362" max="15362" width="35.28515625" customWidth="1"/>
    <col min="15363" max="15364" width="14.28515625" customWidth="1"/>
    <col min="15365" max="15365" width="13.42578125" customWidth="1"/>
    <col min="15366" max="15366" width="9" customWidth="1"/>
    <col min="15367" max="15367" width="11" customWidth="1"/>
    <col min="15368" max="15368" width="13.28515625" customWidth="1"/>
    <col min="15369" max="15369" width="19.42578125" customWidth="1"/>
    <col min="15370" max="15370" width="13.5703125" customWidth="1"/>
    <col min="15617" max="15617" width="4.7109375" customWidth="1"/>
    <col min="15618" max="15618" width="35.28515625" customWidth="1"/>
    <col min="15619" max="15620" width="14.28515625" customWidth="1"/>
    <col min="15621" max="15621" width="13.42578125" customWidth="1"/>
    <col min="15622" max="15622" width="9" customWidth="1"/>
    <col min="15623" max="15623" width="11" customWidth="1"/>
    <col min="15624" max="15624" width="13.28515625" customWidth="1"/>
    <col min="15625" max="15625" width="19.42578125" customWidth="1"/>
    <col min="15626" max="15626" width="13.5703125" customWidth="1"/>
    <col min="15873" max="15873" width="4.7109375" customWidth="1"/>
    <col min="15874" max="15874" width="35.28515625" customWidth="1"/>
    <col min="15875" max="15876" width="14.28515625" customWidth="1"/>
    <col min="15877" max="15877" width="13.42578125" customWidth="1"/>
    <col min="15878" max="15878" width="9" customWidth="1"/>
    <col min="15879" max="15879" width="11" customWidth="1"/>
    <col min="15880" max="15880" width="13.28515625" customWidth="1"/>
    <col min="15881" max="15881" width="19.42578125" customWidth="1"/>
    <col min="15882" max="15882" width="13.5703125" customWidth="1"/>
    <col min="16129" max="16129" width="4.7109375" customWidth="1"/>
    <col min="16130" max="16130" width="35.28515625" customWidth="1"/>
    <col min="16131" max="16132" width="14.28515625" customWidth="1"/>
    <col min="16133" max="16133" width="13.42578125" customWidth="1"/>
    <col min="16134" max="16134" width="9" customWidth="1"/>
    <col min="16135" max="16135" width="11" customWidth="1"/>
    <col min="16136" max="16136" width="13.28515625" customWidth="1"/>
    <col min="16137" max="16137" width="19.42578125" customWidth="1"/>
    <col min="16138" max="16138" width="13.5703125" customWidth="1"/>
  </cols>
  <sheetData>
    <row r="1" spans="1:10" s="1" customFormat="1" ht="15" x14ac:dyDescent="0.2">
      <c r="H1" s="1" t="s">
        <v>0</v>
      </c>
    </row>
    <row r="2" spans="1:10" s="1" customFormat="1" ht="15" x14ac:dyDescent="0.2">
      <c r="H2" s="1" t="s">
        <v>37</v>
      </c>
    </row>
    <row r="3" spans="1:10" s="2" customFormat="1" ht="15" x14ac:dyDescent="0.2">
      <c r="H3" s="1" t="s">
        <v>38</v>
      </c>
    </row>
    <row r="4" spans="1:10" s="2" customFormat="1" ht="15" x14ac:dyDescent="0.2">
      <c r="H4" s="1" t="s">
        <v>36</v>
      </c>
    </row>
    <row r="5" spans="1:10" s="2" customFormat="1" ht="15" x14ac:dyDescent="0.2">
      <c r="H5" s="1"/>
    </row>
    <row r="6" spans="1:10" ht="39" customHeight="1" x14ac:dyDescent="0.2">
      <c r="H6" s="3"/>
    </row>
    <row r="7" spans="1:10" ht="18.75" x14ac:dyDescent="0.2">
      <c r="A7" s="60" t="s">
        <v>1</v>
      </c>
      <c r="B7" s="60"/>
      <c r="C7" s="60"/>
      <c r="D7" s="60"/>
      <c r="E7" s="60"/>
      <c r="F7" s="60"/>
      <c r="G7" s="60"/>
      <c r="H7" s="60"/>
      <c r="I7" s="60"/>
      <c r="J7" s="61"/>
    </row>
    <row r="8" spans="1:10" ht="11.65" customHeight="1" thickBot="1" x14ac:dyDescent="0.25">
      <c r="A8" s="62"/>
      <c r="B8" s="62"/>
      <c r="C8" s="62"/>
      <c r="D8" s="62"/>
      <c r="E8" s="62"/>
      <c r="F8" s="62"/>
      <c r="G8" s="62"/>
      <c r="H8" s="62"/>
      <c r="I8" s="62"/>
    </row>
    <row r="9" spans="1:10" ht="13.5" hidden="1" thickBot="1" x14ac:dyDescent="0.25">
      <c r="A9" s="2"/>
      <c r="B9" s="2"/>
      <c r="C9" s="2"/>
      <c r="D9" s="2"/>
      <c r="E9" s="2"/>
      <c r="F9" s="2"/>
      <c r="G9" s="2"/>
      <c r="H9" s="2"/>
      <c r="I9" s="2"/>
      <c r="J9" s="4"/>
    </row>
    <row r="10" spans="1:10" ht="15" customHeight="1" x14ac:dyDescent="0.2">
      <c r="A10" s="63" t="s">
        <v>2</v>
      </c>
      <c r="B10" s="65" t="s">
        <v>3</v>
      </c>
      <c r="C10" s="67" t="s">
        <v>4</v>
      </c>
      <c r="D10" s="67" t="s">
        <v>5</v>
      </c>
      <c r="E10" s="70" t="s">
        <v>6</v>
      </c>
      <c r="F10" s="71"/>
      <c r="G10" s="71"/>
      <c r="H10" s="72" t="s">
        <v>7</v>
      </c>
      <c r="I10" s="72"/>
      <c r="J10" s="73" t="s">
        <v>8</v>
      </c>
    </row>
    <row r="11" spans="1:10" ht="15" customHeight="1" x14ac:dyDescent="0.2">
      <c r="A11" s="64"/>
      <c r="B11" s="66"/>
      <c r="C11" s="68"/>
      <c r="D11" s="68"/>
      <c r="E11" s="76" t="s">
        <v>9</v>
      </c>
      <c r="F11" s="77" t="s">
        <v>10</v>
      </c>
      <c r="G11" s="78"/>
      <c r="H11" s="81" t="s">
        <v>9</v>
      </c>
      <c r="I11" s="76" t="s">
        <v>11</v>
      </c>
      <c r="J11" s="74"/>
    </row>
    <row r="12" spans="1:10" ht="18" customHeight="1" x14ac:dyDescent="0.2">
      <c r="A12" s="64"/>
      <c r="B12" s="66"/>
      <c r="C12" s="68"/>
      <c r="D12" s="68"/>
      <c r="E12" s="68"/>
      <c r="F12" s="79"/>
      <c r="G12" s="80"/>
      <c r="H12" s="81"/>
      <c r="I12" s="68"/>
      <c r="J12" s="74"/>
    </row>
    <row r="13" spans="1:10" ht="42" customHeight="1" x14ac:dyDescent="0.2">
      <c r="A13" s="64"/>
      <c r="B13" s="66"/>
      <c r="C13" s="69"/>
      <c r="D13" s="69"/>
      <c r="E13" s="6"/>
      <c r="F13" s="5" t="s">
        <v>12</v>
      </c>
      <c r="G13" s="5" t="s">
        <v>13</v>
      </c>
      <c r="H13" s="81"/>
      <c r="I13" s="69"/>
      <c r="J13" s="75"/>
    </row>
    <row r="14" spans="1:10" ht="10.5" customHeight="1" thickBot="1" x14ac:dyDescent="0.25">
      <c r="A14" s="7">
        <v>1</v>
      </c>
      <c r="B14" s="8">
        <v>2</v>
      </c>
      <c r="C14" s="8">
        <v>3</v>
      </c>
      <c r="D14" s="8">
        <v>4</v>
      </c>
      <c r="E14" s="9">
        <v>5</v>
      </c>
      <c r="F14" s="8">
        <v>6</v>
      </c>
      <c r="G14" s="8">
        <v>7</v>
      </c>
      <c r="H14" s="8">
        <v>8</v>
      </c>
      <c r="I14" s="8">
        <v>9</v>
      </c>
      <c r="J14" s="10">
        <v>10</v>
      </c>
    </row>
    <row r="15" spans="1:10" ht="28.5" customHeight="1" thickBot="1" x14ac:dyDescent="0.25">
      <c r="A15" s="55" t="s">
        <v>14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43.9" customHeight="1" thickBot="1" x14ac:dyDescent="0.25">
      <c r="A16" s="11" t="s">
        <v>15</v>
      </c>
      <c r="B16" s="12" t="s">
        <v>16</v>
      </c>
      <c r="C16" s="13">
        <v>400</v>
      </c>
      <c r="D16" s="14">
        <f>D17</f>
        <v>12000</v>
      </c>
      <c r="E16" s="15">
        <f>E17</f>
        <v>1535156</v>
      </c>
      <c r="F16" s="16" t="s">
        <v>17</v>
      </c>
      <c r="G16" s="16" t="s">
        <v>17</v>
      </c>
      <c r="H16" s="15">
        <f>H17</f>
        <v>410205</v>
      </c>
      <c r="I16" s="16" t="s">
        <v>17</v>
      </c>
      <c r="J16" s="17">
        <f>J17</f>
        <v>1136951</v>
      </c>
    </row>
    <row r="17" spans="1:10" ht="19.5" customHeight="1" thickBot="1" x14ac:dyDescent="0.3">
      <c r="A17" s="18" t="s">
        <v>18</v>
      </c>
      <c r="B17" s="19" t="s">
        <v>19</v>
      </c>
      <c r="C17" s="20">
        <v>40002</v>
      </c>
      <c r="D17" s="21">
        <v>12000</v>
      </c>
      <c r="E17" s="22">
        <v>1535156</v>
      </c>
      <c r="F17" s="23" t="s">
        <v>17</v>
      </c>
      <c r="G17" s="16" t="s">
        <v>17</v>
      </c>
      <c r="H17" s="24">
        <v>410205</v>
      </c>
      <c r="I17" s="23" t="s">
        <v>17</v>
      </c>
      <c r="J17" s="25">
        <f>D17+E17-H17</f>
        <v>1136951</v>
      </c>
    </row>
    <row r="18" spans="1:10" ht="33.75" customHeight="1" thickBot="1" x14ac:dyDescent="0.25">
      <c r="A18" s="11" t="s">
        <v>20</v>
      </c>
      <c r="B18" s="26" t="s">
        <v>21</v>
      </c>
      <c r="C18" s="13">
        <v>600</v>
      </c>
      <c r="D18" s="16" t="s">
        <v>17</v>
      </c>
      <c r="E18" s="16" t="s">
        <v>17</v>
      </c>
      <c r="F18" s="16" t="s">
        <v>17</v>
      </c>
      <c r="G18" s="16" t="s">
        <v>17</v>
      </c>
      <c r="H18" s="15">
        <f>H19</f>
        <v>48000</v>
      </c>
      <c r="I18" s="16" t="s">
        <v>17</v>
      </c>
      <c r="J18" s="17">
        <f>J19</f>
        <v>-48000</v>
      </c>
    </row>
    <row r="19" spans="1:10" ht="19.5" customHeight="1" thickBot="1" x14ac:dyDescent="0.25">
      <c r="A19" s="27" t="s">
        <v>22</v>
      </c>
      <c r="B19" s="28" t="s">
        <v>23</v>
      </c>
      <c r="C19" s="29">
        <v>60095</v>
      </c>
      <c r="D19" s="30" t="s">
        <v>17</v>
      </c>
      <c r="E19" s="30" t="s">
        <v>17</v>
      </c>
      <c r="F19" s="30" t="s">
        <v>17</v>
      </c>
      <c r="G19" s="30" t="s">
        <v>17</v>
      </c>
      <c r="H19" s="31">
        <v>48000</v>
      </c>
      <c r="I19" s="30" t="s">
        <v>17</v>
      </c>
      <c r="J19" s="25">
        <f>-H19</f>
        <v>-48000</v>
      </c>
    </row>
    <row r="20" spans="1:10" ht="40.9" customHeight="1" thickBot="1" x14ac:dyDescent="0.25">
      <c r="A20" s="11" t="s">
        <v>24</v>
      </c>
      <c r="B20" s="32" t="s">
        <v>25</v>
      </c>
      <c r="C20" s="13">
        <v>900</v>
      </c>
      <c r="D20" s="15">
        <f>SUM(D21:D22)</f>
        <v>13000</v>
      </c>
      <c r="E20" s="15">
        <f>E21+E22+E23</f>
        <v>1768116</v>
      </c>
      <c r="F20" s="16" t="s">
        <v>26</v>
      </c>
      <c r="G20" s="33">
        <f>G21</f>
        <v>213167.5</v>
      </c>
      <c r="H20" s="15">
        <f>H21+H22+H24+H23</f>
        <v>2845068</v>
      </c>
      <c r="I20" s="16" t="s">
        <v>17</v>
      </c>
      <c r="J20" s="17">
        <f>J21+J22+J24+J23</f>
        <v>-1063952</v>
      </c>
    </row>
    <row r="21" spans="1:10" ht="19.5" customHeight="1" x14ac:dyDescent="0.2">
      <c r="A21" s="18" t="s">
        <v>27</v>
      </c>
      <c r="B21" s="34" t="s">
        <v>28</v>
      </c>
      <c r="C21" s="20">
        <v>90001</v>
      </c>
      <c r="D21" s="21">
        <v>13000</v>
      </c>
      <c r="E21" s="24">
        <v>1663116</v>
      </c>
      <c r="F21" s="23" t="s">
        <v>26</v>
      </c>
      <c r="G21" s="35">
        <v>213167.5</v>
      </c>
      <c r="H21" s="24">
        <v>1197708</v>
      </c>
      <c r="I21" s="23" t="s">
        <v>17</v>
      </c>
      <c r="J21" s="25">
        <f>D21+E21-H21</f>
        <v>478408</v>
      </c>
    </row>
    <row r="22" spans="1:10" ht="19.149999999999999" customHeight="1" x14ac:dyDescent="0.2">
      <c r="A22" s="36" t="s">
        <v>29</v>
      </c>
      <c r="B22" s="37" t="s">
        <v>30</v>
      </c>
      <c r="C22" s="38">
        <v>90004</v>
      </c>
      <c r="D22" s="39" t="s">
        <v>17</v>
      </c>
      <c r="E22" s="40">
        <v>97000</v>
      </c>
      <c r="F22" s="39" t="s">
        <v>17</v>
      </c>
      <c r="G22" s="39" t="s">
        <v>17</v>
      </c>
      <c r="H22" s="41">
        <v>19660</v>
      </c>
      <c r="I22" s="39" t="s">
        <v>17</v>
      </c>
      <c r="J22" s="25">
        <f>E22-H22</f>
        <v>77340</v>
      </c>
    </row>
    <row r="23" spans="1:10" ht="19.149999999999999" customHeight="1" x14ac:dyDescent="0.2">
      <c r="A23" s="42" t="s">
        <v>31</v>
      </c>
      <c r="B23" s="37" t="s">
        <v>32</v>
      </c>
      <c r="C23" s="38">
        <v>90013</v>
      </c>
      <c r="D23" s="39" t="s">
        <v>33</v>
      </c>
      <c r="E23" s="40">
        <v>8000</v>
      </c>
      <c r="F23" s="39" t="s">
        <v>17</v>
      </c>
      <c r="G23" s="39" t="s">
        <v>17</v>
      </c>
      <c r="H23" s="41">
        <v>8000</v>
      </c>
      <c r="I23" s="39"/>
      <c r="J23" s="43">
        <f>E23-H23</f>
        <v>0</v>
      </c>
    </row>
    <row r="24" spans="1:10" ht="19.149999999999999" customHeight="1" thickBot="1" x14ac:dyDescent="0.25">
      <c r="A24" s="44" t="s">
        <v>34</v>
      </c>
      <c r="B24" s="45" t="s">
        <v>35</v>
      </c>
      <c r="C24" s="29">
        <v>90017</v>
      </c>
      <c r="D24" s="30" t="s">
        <v>17</v>
      </c>
      <c r="E24" s="46" t="s">
        <v>17</v>
      </c>
      <c r="F24" s="30" t="s">
        <v>17</v>
      </c>
      <c r="G24" s="30" t="s">
        <v>17</v>
      </c>
      <c r="H24" s="31">
        <v>1619700</v>
      </c>
      <c r="I24" s="30" t="s">
        <v>17</v>
      </c>
      <c r="J24" s="43">
        <f>-H24</f>
        <v>-1619700</v>
      </c>
    </row>
    <row r="25" spans="1:10" s="51" customFormat="1" ht="27" customHeight="1" thickBot="1" x14ac:dyDescent="0.25">
      <c r="A25" s="58" t="s">
        <v>9</v>
      </c>
      <c r="B25" s="59"/>
      <c r="C25" s="47"/>
      <c r="D25" s="48">
        <f>D16+D20</f>
        <v>25000</v>
      </c>
      <c r="E25" s="48">
        <f>E16+E20</f>
        <v>3303272</v>
      </c>
      <c r="F25" s="49" t="s">
        <v>26</v>
      </c>
      <c r="G25" s="47">
        <f>G20</f>
        <v>213167.5</v>
      </c>
      <c r="H25" s="48">
        <f>H16+H18+H20</f>
        <v>3303273</v>
      </c>
      <c r="I25" s="49" t="s">
        <v>17</v>
      </c>
      <c r="J25" s="50">
        <f>J16+J18+J20</f>
        <v>24999</v>
      </c>
    </row>
    <row r="26" spans="1:10" ht="4.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</row>
    <row r="27" spans="1:10" ht="12.75" customHeight="1" x14ac:dyDescent="0.2">
      <c r="A27" s="53"/>
    </row>
    <row r="28" spans="1:10" x14ac:dyDescent="0.2">
      <c r="A28" s="53"/>
      <c r="I28" s="54"/>
      <c r="J28" s="54"/>
    </row>
    <row r="29" spans="1:10" x14ac:dyDescent="0.2">
      <c r="A29" s="53"/>
    </row>
    <row r="30" spans="1:10" x14ac:dyDescent="0.2">
      <c r="A30" s="53"/>
    </row>
  </sheetData>
  <mergeCells count="15">
    <mergeCell ref="A15:J15"/>
    <mergeCell ref="A25:B25"/>
    <mergeCell ref="A7:J7"/>
    <mergeCell ref="A8:I8"/>
    <mergeCell ref="A10:A13"/>
    <mergeCell ref="B10:B13"/>
    <mergeCell ref="C10:C13"/>
    <mergeCell ref="D10:D13"/>
    <mergeCell ref="E10:G10"/>
    <mergeCell ref="H10:I10"/>
    <mergeCell ref="J10:J13"/>
    <mergeCell ref="E11:E12"/>
    <mergeCell ref="F11:G12"/>
    <mergeCell ref="H11:H13"/>
    <mergeCell ref="I11:I13"/>
  </mergeCells>
  <printOptions horizontalCentered="1"/>
  <pageMargins left="0.51181102362204722" right="0.51181102362204722" top="0.89" bottom="0.63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Wstawska</dc:creator>
  <cp:lastModifiedBy>Marta Wstawska</cp:lastModifiedBy>
  <cp:lastPrinted>2024-02-26T11:55:09Z</cp:lastPrinted>
  <dcterms:created xsi:type="dcterms:W3CDTF">2024-02-26T11:52:15Z</dcterms:created>
  <dcterms:modified xsi:type="dcterms:W3CDTF">2024-06-11T12:26:18Z</dcterms:modified>
</cp:coreProperties>
</file>